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Objects="placeholders"/>
  <mc:AlternateContent xmlns:mc="http://schemas.openxmlformats.org/markup-compatibility/2006">
    <mc:Choice Requires="x15">
      <x15ac:absPath xmlns:x15ac="http://schemas.microsoft.com/office/spreadsheetml/2010/11/ac" url="I:\Veilingen\G R O E N E  V E I L IN G\Groene veilingseizoen 2024\Algemeen\"/>
    </mc:Choice>
  </mc:AlternateContent>
  <xr:revisionPtr revIDLastSave="0" documentId="8_{012C6D7B-8B9D-4CF4-BA99-D18EB12F4369}" xr6:coauthVersionLast="47" xr6:coauthVersionMax="47" xr10:uidLastSave="{00000000-0000-0000-0000-000000000000}"/>
  <bookViews>
    <workbookView xWindow="28680" yWindow="-120" windowWidth="29040" windowHeight="15840" tabRatio="774" xr2:uid="{00000000-000D-0000-FFFF-FFFF00000000}"/>
  </bookViews>
  <sheets>
    <sheet name="Verkorte Versie" sheetId="19" r:id="rId1"/>
  </sheets>
  <definedNames>
    <definedName name="_xlnm._FilterDatabase" localSheetId="0" hidden="1">'Verkorte Versie'!$A$1:$I$41</definedName>
    <definedName name="_xlnm.Print_Area" localSheetId="0">'Verkorte Versie'!$A$1:$I$35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9" l="1"/>
  <c r="G37" i="19"/>
  <c r="G36" i="19"/>
  <c r="G39" i="19"/>
  <c r="G47" i="19"/>
  <c r="G46" i="19"/>
  <c r="G45" i="19"/>
  <c r="G44" i="19"/>
  <c r="G43" i="19"/>
  <c r="G42" i="19"/>
  <c r="G41" i="19"/>
  <c r="G40" i="19"/>
  <c r="G21" i="19" l="1"/>
  <c r="G23" i="19" l="1"/>
  <c r="G24" i="19"/>
  <c r="G25" i="19"/>
  <c r="G26" i="19"/>
  <c r="G27" i="19"/>
  <c r="G28" i="19"/>
  <c r="G30" i="19"/>
  <c r="G31" i="19"/>
  <c r="G29" i="19"/>
  <c r="G34" i="19"/>
  <c r="G3" i="19" l="1"/>
  <c r="G4" i="19"/>
  <c r="G5" i="19"/>
  <c r="G6" i="19"/>
  <c r="G7" i="19"/>
  <c r="G8" i="19"/>
  <c r="G9" i="19"/>
  <c r="G10" i="19"/>
  <c r="G11" i="19"/>
  <c r="G12" i="19"/>
  <c r="G13" i="19"/>
  <c r="G2" i="19"/>
  <c r="G33" i="19"/>
  <c r="G32" i="19"/>
  <c r="G14" i="19"/>
  <c r="G15" i="19"/>
  <c r="G16" i="19"/>
  <c r="G17" i="19"/>
  <c r="G18" i="19"/>
  <c r="G19" i="19"/>
  <c r="G20" i="19"/>
  <c r="G22" i="19"/>
  <c r="G35" i="19" l="1"/>
</calcChain>
</file>

<file path=xl/sharedStrings.xml><?xml version="1.0" encoding="utf-8"?>
<sst xmlns="http://schemas.openxmlformats.org/spreadsheetml/2006/main" count="239" uniqueCount="71">
  <si>
    <t>Opdrachtgever</t>
  </si>
  <si>
    <t>Gewas</t>
  </si>
  <si>
    <t>Klasse</t>
  </si>
  <si>
    <t>Aantal RR</t>
  </si>
  <si>
    <t>Tuinadres</t>
  </si>
  <si>
    <t>Aantal are</t>
  </si>
  <si>
    <t>Cultivar</t>
  </si>
  <si>
    <t>Tuinnr BKD</t>
  </si>
  <si>
    <t>St</t>
  </si>
  <si>
    <t>Tulp</t>
  </si>
  <si>
    <t>I Japan</t>
  </si>
  <si>
    <t>Datum</t>
  </si>
  <si>
    <t xml:space="preserve">Tulp </t>
  </si>
  <si>
    <t>Golden Parade</t>
  </si>
  <si>
    <t>Parade</t>
  </si>
  <si>
    <t>Novi Sun®</t>
  </si>
  <si>
    <t>Verandi</t>
  </si>
  <si>
    <t>Assembol Flowerbulbs BV, Meerweg 12, 1764 KE Breezand</t>
  </si>
  <si>
    <t>Praestans Zwanenburg Variety</t>
  </si>
  <si>
    <t>Kung-Fu</t>
  </si>
  <si>
    <t>Idol®</t>
  </si>
  <si>
    <t>Tweety®</t>
  </si>
  <si>
    <t>Happy People, selectie partij</t>
  </si>
  <si>
    <t>Happy People</t>
  </si>
  <si>
    <t>Happy Generation, Partij A</t>
  </si>
  <si>
    <t>Happy Generation, Partij B</t>
  </si>
  <si>
    <t>Firma Appelman, Haling 3, 1619 PT  Andijk</t>
  </si>
  <si>
    <t>Pink Ardour®</t>
  </si>
  <si>
    <t>Carpe Diem®</t>
  </si>
  <si>
    <t>Ile d'Amour®</t>
  </si>
  <si>
    <t>Flash Point®</t>
  </si>
  <si>
    <t>Lornah®</t>
  </si>
  <si>
    <t>Ile de France</t>
  </si>
  <si>
    <t xml:space="preserve">I </t>
  </si>
  <si>
    <t>Firma H. Wijnhout en Zoon, Hyacinthenlaan 14a, 2182 DE  Hillegom</t>
  </si>
  <si>
    <t>Parade Design</t>
  </si>
  <si>
    <t>Red Impression®</t>
  </si>
  <si>
    <t>Felicidad®</t>
  </si>
  <si>
    <t>Hyacinthenlaan 23 (achter Rotteveel) Hillegom</t>
  </si>
  <si>
    <t>Blokzijlerweg 9 Marknesse</t>
  </si>
  <si>
    <t>Strong Fire® afbroei</t>
  </si>
  <si>
    <t xml:space="preserve">Strong Fire®  </t>
  </si>
  <si>
    <t>Red Mark®</t>
  </si>
  <si>
    <t>Kwekerij Woutersen, Onderweg 5, 2641 NZ  Pijnacker</t>
  </si>
  <si>
    <t>Felix Tulipae B.V., Florence Nightingalelaan 6, 3527 WG  Utrecht</t>
  </si>
  <si>
    <t>Super Parrot</t>
  </si>
  <si>
    <t>Voicemail®</t>
  </si>
  <si>
    <t>Kuinderweg 46 Luttelgeest</t>
  </si>
  <si>
    <t>Meurs B.V.  Creilerpad 18, 8312 PS  Creil</t>
  </si>
  <si>
    <t>Timeless® incl. licentie</t>
  </si>
  <si>
    <t>A.J.W. Jong Bloembollen B.V. De Gouw 40 1613 PE  Grootebroek</t>
  </si>
  <si>
    <t>Parrot Prince®</t>
  </si>
  <si>
    <t>Margarita Selectie</t>
  </si>
  <si>
    <t>Margarita B</t>
  </si>
  <si>
    <t>Royal Virgin®</t>
  </si>
  <si>
    <t>Columbus®</t>
  </si>
  <si>
    <t>Jumbo Pink®</t>
  </si>
  <si>
    <t>Hanzeweg 10 Dronten</t>
  </si>
  <si>
    <t>Colijnweg 15 Dronten</t>
  </si>
  <si>
    <t>Zuidermiddenweg 20 Tollebeek</t>
  </si>
  <si>
    <t>Hyacinthenlaan tegenover nummer 13 Hillegom</t>
  </si>
  <si>
    <t>Leidsestraat inrit pad naast Steenfabriek Hillegom</t>
  </si>
  <si>
    <t>Zuiderweg 200 meter links van huisnummer 1 Anna Paulowna</t>
  </si>
  <si>
    <t>Ouderlandertocht 3 Middenmeer</t>
  </si>
  <si>
    <t>Lindeweg rechts van huisnummer 4 Luttelgeest</t>
  </si>
  <si>
    <t>Steenwijkerweg rechts van huisnummer 3b Marknesse</t>
  </si>
  <si>
    <t>Klutenweg 300 meter links van huisnummer 10 Bant</t>
  </si>
  <si>
    <t>Hyacinthenlaan 10 Hillegom</t>
  </si>
  <si>
    <t>Ettenlandseweg 13 Marknesse</t>
  </si>
  <si>
    <t>Meerweg, schuin tegenover huisnummer 12 Breezand</t>
  </si>
  <si>
    <r>
      <t xml:space="preserve">Carpe Diem® </t>
    </r>
    <r>
      <rPr>
        <b/>
        <sz val="10"/>
        <rFont val="Calibri"/>
        <family val="2"/>
        <scheme val="minor"/>
      </rPr>
      <t>Vervallen wegens vermenging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</si>
</sst>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-* #,##0.00_-;_-* #,##0.00\-;_-* &quot;-&quot;??_-;_-@_-"/>
    <numFmt numFmtId="166" formatCode="#,##0.00_-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3" fillId="0" borderId="0"/>
  </cellStyleXfs>
  <cellXfs count="6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5" fontId="5" fillId="0" borderId="0" xfId="1" applyFont="1"/>
    <xf numFmtId="0" fontId="5" fillId="3" borderId="0" xfId="0" applyFont="1" applyFill="1" applyProtection="1">
      <protection locked="0"/>
    </xf>
    <xf numFmtId="166" fontId="5" fillId="0" borderId="0" xfId="0" applyNumberFormat="1" applyFont="1" applyAlignment="1">
      <alignment horizontal="right"/>
    </xf>
    <xf numFmtId="0" fontId="9" fillId="3" borderId="0" xfId="0" applyFont="1" applyFill="1" applyProtection="1">
      <protection locked="0"/>
    </xf>
    <xf numFmtId="0" fontId="4" fillId="0" borderId="0" xfId="0" applyFont="1"/>
    <xf numFmtId="49" fontId="5" fillId="0" borderId="0" xfId="0" applyNumberFormat="1" applyFont="1"/>
    <xf numFmtId="0" fontId="5" fillId="5" borderId="1" xfId="0" applyFont="1" applyFill="1" applyBorder="1"/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 vertical="top" wrapText="1"/>
    </xf>
    <xf numFmtId="1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Protection="1">
      <protection locked="0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/>
    <xf numFmtId="0" fontId="5" fillId="5" borderId="1" xfId="0" applyFont="1" applyFill="1" applyBorder="1" applyAlignment="1">
      <alignment horizontal="left" wrapText="1"/>
    </xf>
    <xf numFmtId="0" fontId="4" fillId="5" borderId="1" xfId="0" applyFont="1" applyFill="1" applyBorder="1"/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165" fontId="4" fillId="2" borderId="1" xfId="1" applyFont="1" applyFill="1" applyBorder="1" applyAlignment="1">
      <alignment vertical="top"/>
    </xf>
    <xf numFmtId="4" fontId="4" fillId="2" borderId="1" xfId="0" applyNumberFormat="1" applyFont="1" applyFill="1" applyBorder="1" applyAlignment="1">
      <alignment horizontal="right" vertical="top"/>
    </xf>
    <xf numFmtId="0" fontId="5" fillId="3" borderId="0" xfId="0" applyFont="1" applyFill="1" applyAlignment="1">
      <alignment vertical="top"/>
    </xf>
    <xf numFmtId="0" fontId="5" fillId="5" borderId="1" xfId="0" applyFont="1" applyFill="1" applyBorder="1" applyAlignment="1" applyProtection="1">
      <alignment horizontal="left"/>
      <protection locked="0"/>
    </xf>
    <xf numFmtId="0" fontId="6" fillId="4" borderId="1" xfId="0" applyFont="1" applyFill="1" applyBorder="1" applyAlignment="1" applyProtection="1">
      <alignment horizontal="left"/>
      <protection locked="0"/>
    </xf>
    <xf numFmtId="16" fontId="5" fillId="4" borderId="1" xfId="0" applyNumberFormat="1" applyFont="1" applyFill="1" applyBorder="1" applyAlignment="1" applyProtection="1">
      <alignment horizontal="right"/>
      <protection locked="0"/>
    </xf>
    <xf numFmtId="43" fontId="5" fillId="5" borderId="1" xfId="2" applyNumberFormat="1" applyFont="1" applyFill="1" applyBorder="1" applyAlignment="1" applyProtection="1">
      <alignment horizontal="right"/>
      <protection locked="0"/>
    </xf>
    <xf numFmtId="2" fontId="5" fillId="5" borderId="1" xfId="2" applyNumberFormat="1" applyFont="1" applyFill="1" applyBorder="1" applyAlignment="1" applyProtection="1">
      <alignment horizontal="right"/>
      <protection locked="0"/>
    </xf>
    <xf numFmtId="4" fontId="5" fillId="5" borderId="1" xfId="2" applyNumberFormat="1" applyFont="1" applyFill="1" applyBorder="1" applyAlignment="1" applyProtection="1">
      <alignment horizontal="right"/>
      <protection locked="0"/>
    </xf>
    <xf numFmtId="166" fontId="5" fillId="2" borderId="1" xfId="1" applyNumberFormat="1" applyFont="1" applyFill="1" applyBorder="1" applyAlignment="1">
      <alignment horizontal="right" vertical="top"/>
    </xf>
    <xf numFmtId="0" fontId="4" fillId="6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wrapText="1"/>
    </xf>
    <xf numFmtId="2" fontId="6" fillId="4" borderId="1" xfId="0" applyNumberFormat="1" applyFont="1" applyFill="1" applyBorder="1" applyAlignment="1">
      <alignment horizontal="right" vertical="top" wrapText="1"/>
    </xf>
    <xf numFmtId="0" fontId="7" fillId="4" borderId="1" xfId="0" applyFont="1" applyFill="1" applyBorder="1" applyAlignment="1">
      <alignment horizontal="center"/>
    </xf>
    <xf numFmtId="49" fontId="5" fillId="4" borderId="1" xfId="0" applyNumberFormat="1" applyFont="1" applyFill="1" applyBorder="1"/>
    <xf numFmtId="0" fontId="4" fillId="4" borderId="1" xfId="0" applyFont="1" applyFill="1" applyBorder="1"/>
    <xf numFmtId="43" fontId="6" fillId="4" borderId="1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 applyProtection="1">
      <alignment horizontal="right"/>
      <protection locked="0"/>
    </xf>
    <xf numFmtId="16" fontId="6" fillId="5" borderId="1" xfId="0" applyNumberFormat="1" applyFont="1" applyFill="1" applyBorder="1" applyAlignment="1" applyProtection="1">
      <alignment horizontal="right"/>
      <protection locked="0"/>
    </xf>
    <xf numFmtId="16" fontId="5" fillId="4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43" fontId="5" fillId="4" borderId="1" xfId="2" applyNumberFormat="1" applyFont="1" applyFill="1" applyBorder="1" applyAlignment="1" applyProtection="1">
      <alignment horizontal="right"/>
      <protection locked="0"/>
    </xf>
    <xf numFmtId="0" fontId="5" fillId="5" borderId="1" xfId="0" applyFont="1" applyFill="1" applyBorder="1" applyAlignment="1" applyProtection="1">
      <alignment horizontal="left" wrapText="1"/>
      <protection locked="0"/>
    </xf>
    <xf numFmtId="0" fontId="6" fillId="5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wrapText="1"/>
    </xf>
    <xf numFmtId="0" fontId="5" fillId="5" borderId="1" xfId="0" applyFont="1" applyFill="1" applyBorder="1" applyProtection="1">
      <protection locked="0"/>
    </xf>
    <xf numFmtId="4" fontId="8" fillId="5" borderId="1" xfId="0" applyNumberFormat="1" applyFont="1" applyFill="1" applyBorder="1" applyAlignment="1">
      <alignment horizontal="right" wrapText="1"/>
    </xf>
    <xf numFmtId="4" fontId="4" fillId="5" borderId="1" xfId="2" applyNumberFormat="1" applyFont="1" applyFill="1" applyBorder="1" applyAlignment="1" applyProtection="1">
      <alignment horizontal="right"/>
      <protection locked="0"/>
    </xf>
    <xf numFmtId="2" fontId="4" fillId="5" borderId="1" xfId="2" applyNumberFormat="1" applyFont="1" applyFill="1" applyBorder="1" applyAlignment="1" applyProtection="1">
      <alignment horizontal="right"/>
      <protection locked="0"/>
    </xf>
    <xf numFmtId="16" fontId="5" fillId="5" borderId="1" xfId="0" applyNumberFormat="1" applyFont="1" applyFill="1" applyBorder="1" applyAlignment="1">
      <alignment horizontal="right"/>
    </xf>
    <xf numFmtId="16" fontId="6" fillId="4" borderId="1" xfId="0" applyNumberFormat="1" applyFont="1" applyFill="1" applyBorder="1" applyAlignment="1" applyProtection="1">
      <alignment horizontal="right"/>
      <protection locked="0"/>
    </xf>
    <xf numFmtId="0" fontId="4" fillId="4" borderId="1" xfId="0" applyFont="1" applyFill="1" applyBorder="1" applyProtection="1">
      <protection locked="0"/>
    </xf>
    <xf numFmtId="0" fontId="5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/>
    </xf>
    <xf numFmtId="49" fontId="5" fillId="5" borderId="1" xfId="0" applyNumberFormat="1" applyFont="1" applyFill="1" applyBorder="1"/>
    <xf numFmtId="2" fontId="5" fillId="5" borderId="1" xfId="2" applyNumberFormat="1" applyFont="1" applyFill="1" applyBorder="1" applyAlignment="1" applyProtection="1">
      <protection locked="0"/>
    </xf>
    <xf numFmtId="2" fontId="6" fillId="5" borderId="1" xfId="0" applyNumberFormat="1" applyFont="1" applyFill="1" applyBorder="1" applyAlignment="1">
      <alignment wrapText="1"/>
    </xf>
    <xf numFmtId="2" fontId="6" fillId="5" borderId="1" xfId="0" applyNumberFormat="1" applyFont="1" applyFill="1" applyBorder="1" applyAlignment="1">
      <alignment vertical="top" wrapText="1"/>
    </xf>
  </cellXfs>
  <cellStyles count="6">
    <cellStyle name="Komma" xfId="1" builtinId="3"/>
    <cellStyle name="Komma 2" xfId="2" xr:uid="{00000000-0005-0000-0000-000001000000}"/>
    <cellStyle name="Komma 3" xfId="3" xr:uid="{00000000-0005-0000-0000-000002000000}"/>
    <cellStyle name="Standaard" xfId="0" builtinId="0"/>
    <cellStyle name="Standaard 172" xfId="4" xr:uid="{00000000-0005-0000-0000-000004000000}"/>
    <cellStyle name="Standaard 2" xfId="5" xr:uid="{00000000-0005-0000-0000-000005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riel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61374-5DFC-4F49-B6A1-3916DA1F7E0F}">
  <sheetPr>
    <pageSetUpPr fitToPage="1"/>
  </sheetPr>
  <dimension ref="A1:I47"/>
  <sheetViews>
    <sheetView tabSelected="1" topLeftCell="A9" zoomScale="110" zoomScaleNormal="110" workbookViewId="0">
      <selection activeCell="C26" sqref="C26"/>
    </sheetView>
  </sheetViews>
  <sheetFormatPr defaultColWidth="8.7109375" defaultRowHeight="12.75" x14ac:dyDescent="0.2"/>
  <cols>
    <col min="1" max="1" width="8.7109375" style="45"/>
    <col min="2" max="2" width="54.5703125" style="8" bestFit="1" customWidth="1"/>
    <col min="3" max="3" width="13.42578125" style="1" bestFit="1" customWidth="1"/>
    <col min="4" max="4" width="27.42578125" style="2" customWidth="1"/>
    <col min="5" max="5" width="13" style="1" bestFit="1" customWidth="1"/>
    <col min="6" max="6" width="9.42578125" style="6" bestFit="1" customWidth="1"/>
    <col min="7" max="7" width="13.5703125" style="4" customWidth="1"/>
    <col min="8" max="8" width="12.85546875" style="3" bestFit="1" customWidth="1"/>
    <col min="9" max="9" width="51.28515625" style="9" bestFit="1" customWidth="1"/>
    <col min="10" max="16384" width="8.7109375" style="1"/>
  </cols>
  <sheetData>
    <row r="1" spans="1:9" s="27" customFormat="1" ht="25.5" customHeight="1" x14ac:dyDescent="0.2">
      <c r="A1" s="42" t="s">
        <v>11</v>
      </c>
      <c r="B1" s="23" t="s">
        <v>0</v>
      </c>
      <c r="C1" s="23" t="s">
        <v>1</v>
      </c>
      <c r="D1" s="24" t="s">
        <v>6</v>
      </c>
      <c r="E1" s="25" t="s">
        <v>2</v>
      </c>
      <c r="F1" s="34" t="s">
        <v>3</v>
      </c>
      <c r="G1" s="25" t="s">
        <v>5</v>
      </c>
      <c r="H1" s="26" t="s">
        <v>7</v>
      </c>
      <c r="I1" s="35" t="s">
        <v>4</v>
      </c>
    </row>
    <row r="2" spans="1:9" s="7" customFormat="1" x14ac:dyDescent="0.2">
      <c r="A2" s="43">
        <v>45419</v>
      </c>
      <c r="B2" s="22" t="s">
        <v>34</v>
      </c>
      <c r="C2" s="11" t="s">
        <v>9</v>
      </c>
      <c r="D2" s="12" t="s">
        <v>35</v>
      </c>
      <c r="E2" s="11" t="s">
        <v>10</v>
      </c>
      <c r="F2" s="32">
        <v>834.42</v>
      </c>
      <c r="G2" s="13">
        <f t="shared" ref="G2:G13" si="0">F2/7</f>
        <v>119.20285714285714</v>
      </c>
      <c r="H2" s="14">
        <v>9</v>
      </c>
      <c r="I2" s="47" t="s">
        <v>60</v>
      </c>
    </row>
    <row r="3" spans="1:9" s="5" customFormat="1" ht="12.75" customHeight="1" x14ac:dyDescent="0.2">
      <c r="A3" s="43">
        <v>45419</v>
      </c>
      <c r="B3" s="22" t="s">
        <v>34</v>
      </c>
      <c r="C3" s="11" t="s">
        <v>9</v>
      </c>
      <c r="D3" s="12" t="s">
        <v>14</v>
      </c>
      <c r="E3" s="11" t="s">
        <v>10</v>
      </c>
      <c r="F3" s="32">
        <v>814.11</v>
      </c>
      <c r="G3" s="13">
        <f t="shared" si="0"/>
        <v>116.30142857142857</v>
      </c>
      <c r="H3" s="14">
        <v>9</v>
      </c>
      <c r="I3" s="47" t="s">
        <v>60</v>
      </c>
    </row>
    <row r="4" spans="1:9" s="7" customFormat="1" x14ac:dyDescent="0.2">
      <c r="A4" s="43">
        <v>45419</v>
      </c>
      <c r="B4" s="22" t="s">
        <v>34</v>
      </c>
      <c r="C4" s="11" t="s">
        <v>9</v>
      </c>
      <c r="D4" s="21" t="s">
        <v>13</v>
      </c>
      <c r="E4" s="11" t="s">
        <v>10</v>
      </c>
      <c r="F4" s="32">
        <v>553.33000000000004</v>
      </c>
      <c r="G4" s="13">
        <f t="shared" si="0"/>
        <v>79.047142857142859</v>
      </c>
      <c r="H4" s="14">
        <v>9</v>
      </c>
      <c r="I4" s="47" t="s">
        <v>60</v>
      </c>
    </row>
    <row r="5" spans="1:9" s="5" customFormat="1" ht="12.75" customHeight="1" x14ac:dyDescent="0.2">
      <c r="A5" s="43">
        <v>45419</v>
      </c>
      <c r="B5" s="22" t="s">
        <v>34</v>
      </c>
      <c r="C5" s="11" t="s">
        <v>9</v>
      </c>
      <c r="D5" s="12" t="s">
        <v>35</v>
      </c>
      <c r="E5" s="11" t="s">
        <v>10</v>
      </c>
      <c r="F5" s="32">
        <v>244.14</v>
      </c>
      <c r="G5" s="13">
        <f t="shared" si="0"/>
        <v>34.877142857142857</v>
      </c>
      <c r="H5" s="14">
        <v>5</v>
      </c>
      <c r="I5" s="47" t="s">
        <v>61</v>
      </c>
    </row>
    <row r="6" spans="1:9" s="5" customFormat="1" ht="12.75" customHeight="1" x14ac:dyDescent="0.2">
      <c r="A6" s="43">
        <v>45419</v>
      </c>
      <c r="B6" s="22" t="s">
        <v>34</v>
      </c>
      <c r="C6" s="11" t="s">
        <v>9</v>
      </c>
      <c r="D6" s="12" t="s">
        <v>13</v>
      </c>
      <c r="E6" s="11" t="s">
        <v>10</v>
      </c>
      <c r="F6" s="32">
        <v>270.02</v>
      </c>
      <c r="G6" s="13">
        <f t="shared" si="0"/>
        <v>38.574285714285715</v>
      </c>
      <c r="H6" s="14">
        <v>10</v>
      </c>
      <c r="I6" s="47" t="s">
        <v>38</v>
      </c>
    </row>
    <row r="7" spans="1:9" s="5" customFormat="1" ht="12.75" customHeight="1" x14ac:dyDescent="0.2">
      <c r="A7" s="43">
        <v>45419</v>
      </c>
      <c r="B7" s="22" t="s">
        <v>34</v>
      </c>
      <c r="C7" s="11" t="s">
        <v>9</v>
      </c>
      <c r="D7" s="12" t="s">
        <v>13</v>
      </c>
      <c r="E7" s="11" t="s">
        <v>10</v>
      </c>
      <c r="F7" s="32">
        <v>143.86000000000001</v>
      </c>
      <c r="G7" s="13">
        <f t="shared" si="0"/>
        <v>20.551428571428573</v>
      </c>
      <c r="H7" s="14">
        <v>8</v>
      </c>
      <c r="I7" s="47" t="s">
        <v>67</v>
      </c>
    </row>
    <row r="8" spans="1:9" s="5" customFormat="1" ht="12.75" customHeight="1" x14ac:dyDescent="0.2">
      <c r="A8" s="43">
        <v>45419</v>
      </c>
      <c r="B8" s="22" t="s">
        <v>34</v>
      </c>
      <c r="C8" s="11" t="s">
        <v>9</v>
      </c>
      <c r="D8" s="12" t="s">
        <v>14</v>
      </c>
      <c r="E8" s="11" t="s">
        <v>10</v>
      </c>
      <c r="F8" s="32">
        <v>44.63</v>
      </c>
      <c r="G8" s="13">
        <f t="shared" si="0"/>
        <v>6.3757142857142863</v>
      </c>
      <c r="H8" s="14">
        <v>8</v>
      </c>
      <c r="I8" s="47" t="s">
        <v>67</v>
      </c>
    </row>
    <row r="9" spans="1:9" s="5" customFormat="1" ht="12.75" customHeight="1" x14ac:dyDescent="0.2">
      <c r="A9" s="43">
        <v>45419</v>
      </c>
      <c r="B9" s="22" t="s">
        <v>34</v>
      </c>
      <c r="C9" s="11" t="s">
        <v>9</v>
      </c>
      <c r="D9" s="12" t="s">
        <v>35</v>
      </c>
      <c r="E9" s="11" t="s">
        <v>10</v>
      </c>
      <c r="F9" s="32">
        <v>188.8</v>
      </c>
      <c r="G9" s="13">
        <f t="shared" si="0"/>
        <v>26.971428571428572</v>
      </c>
      <c r="H9" s="14">
        <v>8</v>
      </c>
      <c r="I9" s="47" t="s">
        <v>67</v>
      </c>
    </row>
    <row r="10" spans="1:9" s="5" customFormat="1" ht="12.75" customHeight="1" x14ac:dyDescent="0.2">
      <c r="A10" s="43">
        <v>45419</v>
      </c>
      <c r="B10" s="22" t="s">
        <v>34</v>
      </c>
      <c r="C10" s="11" t="s">
        <v>9</v>
      </c>
      <c r="D10" s="12" t="s">
        <v>36</v>
      </c>
      <c r="E10" s="11" t="s">
        <v>8</v>
      </c>
      <c r="F10" s="32">
        <v>297.79000000000002</v>
      </c>
      <c r="G10" s="13">
        <f t="shared" si="0"/>
        <v>42.541428571428575</v>
      </c>
      <c r="H10" s="14">
        <v>8</v>
      </c>
      <c r="I10" s="47" t="s">
        <v>67</v>
      </c>
    </row>
    <row r="11" spans="1:9" s="5" customFormat="1" ht="12.75" customHeight="1" x14ac:dyDescent="0.2">
      <c r="A11" s="43">
        <v>45419</v>
      </c>
      <c r="B11" s="22" t="s">
        <v>34</v>
      </c>
      <c r="C11" s="11" t="s">
        <v>9</v>
      </c>
      <c r="D11" s="12" t="s">
        <v>37</v>
      </c>
      <c r="E11" s="11" t="s">
        <v>10</v>
      </c>
      <c r="F11" s="32">
        <v>193.1</v>
      </c>
      <c r="G11" s="13">
        <f t="shared" si="0"/>
        <v>27.585714285714285</v>
      </c>
      <c r="H11" s="14">
        <v>4</v>
      </c>
      <c r="I11" s="47" t="s">
        <v>61</v>
      </c>
    </row>
    <row r="12" spans="1:9" s="5" customFormat="1" ht="12.75" customHeight="1" x14ac:dyDescent="0.2">
      <c r="A12" s="43">
        <v>45419</v>
      </c>
      <c r="B12" s="22" t="s">
        <v>34</v>
      </c>
      <c r="C12" s="11" t="s">
        <v>9</v>
      </c>
      <c r="D12" s="12" t="s">
        <v>15</v>
      </c>
      <c r="E12" s="11" t="s">
        <v>10</v>
      </c>
      <c r="F12" s="32">
        <v>119.53</v>
      </c>
      <c r="G12" s="13">
        <f t="shared" si="0"/>
        <v>17.075714285714287</v>
      </c>
      <c r="H12" s="14">
        <v>4</v>
      </c>
      <c r="I12" s="47" t="s">
        <v>61</v>
      </c>
    </row>
    <row r="13" spans="1:9" s="5" customFormat="1" ht="12.75" customHeight="1" x14ac:dyDescent="0.2">
      <c r="A13" s="43">
        <v>45419</v>
      </c>
      <c r="B13" s="22" t="s">
        <v>34</v>
      </c>
      <c r="C13" s="11" t="s">
        <v>9</v>
      </c>
      <c r="D13" s="12" t="s">
        <v>15</v>
      </c>
      <c r="E13" s="11" t="s">
        <v>10</v>
      </c>
      <c r="F13" s="32">
        <v>312.12</v>
      </c>
      <c r="G13" s="13">
        <f t="shared" si="0"/>
        <v>44.588571428571427</v>
      </c>
      <c r="H13" s="14">
        <v>10</v>
      </c>
      <c r="I13" s="47" t="s">
        <v>38</v>
      </c>
    </row>
    <row r="14" spans="1:9" s="5" customFormat="1" ht="12.75" customHeight="1" x14ac:dyDescent="0.2">
      <c r="A14" s="55">
        <v>45420</v>
      </c>
      <c r="B14" s="56" t="s">
        <v>17</v>
      </c>
      <c r="C14" s="16" t="s">
        <v>9</v>
      </c>
      <c r="D14" s="17" t="s">
        <v>19</v>
      </c>
      <c r="E14" s="16" t="s">
        <v>10</v>
      </c>
      <c r="F14" s="46">
        <v>284.85000000000002</v>
      </c>
      <c r="G14" s="18">
        <f t="shared" ref="G14:G28" si="1">F14/7</f>
        <v>40.692857142857143</v>
      </c>
      <c r="H14" s="19">
        <v>1</v>
      </c>
      <c r="I14" s="29" t="s">
        <v>69</v>
      </c>
    </row>
    <row r="15" spans="1:9" s="5" customFormat="1" ht="12.75" customHeight="1" x14ac:dyDescent="0.2">
      <c r="A15" s="55">
        <v>45420</v>
      </c>
      <c r="B15" s="56" t="s">
        <v>17</v>
      </c>
      <c r="C15" s="16" t="s">
        <v>9</v>
      </c>
      <c r="D15" s="20" t="s">
        <v>20</v>
      </c>
      <c r="E15" s="16" t="s">
        <v>10</v>
      </c>
      <c r="F15" s="46">
        <v>331.03</v>
      </c>
      <c r="G15" s="18">
        <f t="shared" si="1"/>
        <v>47.29</v>
      </c>
      <c r="H15" s="19">
        <v>1</v>
      </c>
      <c r="I15" s="29" t="s">
        <v>69</v>
      </c>
    </row>
    <row r="16" spans="1:9" s="5" customFormat="1" ht="12.75" customHeight="1" x14ac:dyDescent="0.2">
      <c r="A16" s="55">
        <v>45420</v>
      </c>
      <c r="B16" s="56" t="s">
        <v>17</v>
      </c>
      <c r="C16" s="16" t="s">
        <v>9</v>
      </c>
      <c r="D16" s="17" t="s">
        <v>21</v>
      </c>
      <c r="E16" s="16" t="s">
        <v>8</v>
      </c>
      <c r="F16" s="46">
        <v>80.02</v>
      </c>
      <c r="G16" s="18">
        <f t="shared" si="1"/>
        <v>11.431428571428571</v>
      </c>
      <c r="H16" s="19">
        <v>1</v>
      </c>
      <c r="I16" s="29" t="s">
        <v>69</v>
      </c>
    </row>
    <row r="17" spans="1:9" s="5" customFormat="1" ht="12.75" customHeight="1" x14ac:dyDescent="0.2">
      <c r="A17" s="55">
        <v>45420</v>
      </c>
      <c r="B17" s="56" t="s">
        <v>17</v>
      </c>
      <c r="C17" s="16" t="s">
        <v>9</v>
      </c>
      <c r="D17" s="17" t="s">
        <v>16</v>
      </c>
      <c r="E17" s="16" t="s">
        <v>10</v>
      </c>
      <c r="F17" s="46">
        <v>261.95</v>
      </c>
      <c r="G17" s="18">
        <f t="shared" si="1"/>
        <v>37.421428571428571</v>
      </c>
      <c r="H17" s="19">
        <v>1</v>
      </c>
      <c r="I17" s="29" t="s">
        <v>69</v>
      </c>
    </row>
    <row r="18" spans="1:9" s="5" customFormat="1" ht="12.75" customHeight="1" x14ac:dyDescent="0.2">
      <c r="A18" s="55">
        <v>45420</v>
      </c>
      <c r="B18" s="56" t="s">
        <v>17</v>
      </c>
      <c r="C18" s="16" t="s">
        <v>9</v>
      </c>
      <c r="D18" s="17" t="s">
        <v>22</v>
      </c>
      <c r="E18" s="16" t="s">
        <v>10</v>
      </c>
      <c r="F18" s="46">
        <v>58.02</v>
      </c>
      <c r="G18" s="18">
        <f t="shared" si="1"/>
        <v>8.2885714285714283</v>
      </c>
      <c r="H18" s="19">
        <v>1</v>
      </c>
      <c r="I18" s="29" t="s">
        <v>69</v>
      </c>
    </row>
    <row r="19" spans="1:9" s="5" customFormat="1" ht="12.75" customHeight="1" x14ac:dyDescent="0.2">
      <c r="A19" s="55">
        <v>45420</v>
      </c>
      <c r="B19" s="56" t="s">
        <v>17</v>
      </c>
      <c r="C19" s="16" t="s">
        <v>9</v>
      </c>
      <c r="D19" s="17" t="s">
        <v>23</v>
      </c>
      <c r="E19" s="16" t="s">
        <v>8</v>
      </c>
      <c r="F19" s="46">
        <v>639.21</v>
      </c>
      <c r="G19" s="18">
        <f t="shared" si="1"/>
        <v>91.315714285714293</v>
      </c>
      <c r="H19" s="19">
        <v>1</v>
      </c>
      <c r="I19" s="29" t="s">
        <v>69</v>
      </c>
    </row>
    <row r="20" spans="1:9" s="5" customFormat="1" x14ac:dyDescent="0.2">
      <c r="A20" s="55">
        <v>45420</v>
      </c>
      <c r="B20" s="56" t="s">
        <v>17</v>
      </c>
      <c r="C20" s="16" t="s">
        <v>9</v>
      </c>
      <c r="D20" s="17" t="s">
        <v>24</v>
      </c>
      <c r="E20" s="16" t="s">
        <v>10</v>
      </c>
      <c r="F20" s="46">
        <v>966.69</v>
      </c>
      <c r="G20" s="18">
        <f t="shared" si="1"/>
        <v>138.09857142857143</v>
      </c>
      <c r="H20" s="19">
        <v>1</v>
      </c>
      <c r="I20" s="29" t="s">
        <v>69</v>
      </c>
    </row>
    <row r="21" spans="1:9" s="5" customFormat="1" x14ac:dyDescent="0.2">
      <c r="A21" s="55">
        <v>45420</v>
      </c>
      <c r="B21" s="56" t="s">
        <v>17</v>
      </c>
      <c r="C21" s="16" t="s">
        <v>9</v>
      </c>
      <c r="D21" s="17" t="s">
        <v>25</v>
      </c>
      <c r="E21" s="16" t="s">
        <v>10</v>
      </c>
      <c r="F21" s="46">
        <v>276.93</v>
      </c>
      <c r="G21" s="18">
        <f t="shared" ref="G21" si="2">F21/7</f>
        <v>39.561428571428571</v>
      </c>
      <c r="H21" s="19">
        <v>1</v>
      </c>
      <c r="I21" s="29" t="s">
        <v>69</v>
      </c>
    </row>
    <row r="22" spans="1:9" s="5" customFormat="1" ht="12.75" customHeight="1" x14ac:dyDescent="0.2">
      <c r="A22" s="55">
        <v>45420</v>
      </c>
      <c r="B22" s="56" t="s">
        <v>17</v>
      </c>
      <c r="C22" s="16" t="s">
        <v>9</v>
      </c>
      <c r="D22" s="17" t="s">
        <v>18</v>
      </c>
      <c r="E22" s="16" t="s">
        <v>8</v>
      </c>
      <c r="F22" s="46">
        <v>904.56</v>
      </c>
      <c r="G22" s="18">
        <f>F22/7</f>
        <v>129.22285714285712</v>
      </c>
      <c r="H22" s="19">
        <v>9</v>
      </c>
      <c r="I22" s="29" t="s">
        <v>62</v>
      </c>
    </row>
    <row r="23" spans="1:9" s="5" customFormat="1" ht="12.75" customHeight="1" x14ac:dyDescent="0.2">
      <c r="A23" s="54">
        <v>45426</v>
      </c>
      <c r="B23" s="57" t="s">
        <v>26</v>
      </c>
      <c r="C23" s="11" t="s">
        <v>9</v>
      </c>
      <c r="D23" s="12" t="s">
        <v>27</v>
      </c>
      <c r="E23" s="10" t="s">
        <v>33</v>
      </c>
      <c r="F23" s="31">
        <v>1284.45</v>
      </c>
      <c r="G23" s="13">
        <f t="shared" si="1"/>
        <v>183.49285714285716</v>
      </c>
      <c r="H23" s="58">
        <v>1</v>
      </c>
      <c r="I23" s="59" t="s">
        <v>63</v>
      </c>
    </row>
    <row r="24" spans="1:9" s="5" customFormat="1" x14ac:dyDescent="0.2">
      <c r="A24" s="54">
        <v>45426</v>
      </c>
      <c r="B24" s="57" t="s">
        <v>26</v>
      </c>
      <c r="C24" s="11" t="s">
        <v>9</v>
      </c>
      <c r="D24" s="12" t="s">
        <v>28</v>
      </c>
      <c r="E24" s="10" t="s">
        <v>8</v>
      </c>
      <c r="F24" s="60">
        <v>120.27</v>
      </c>
      <c r="G24" s="13">
        <f t="shared" si="1"/>
        <v>17.181428571428572</v>
      </c>
      <c r="H24" s="58">
        <v>2</v>
      </c>
      <c r="I24" s="59" t="s">
        <v>63</v>
      </c>
    </row>
    <row r="25" spans="1:9" s="5" customFormat="1" x14ac:dyDescent="0.2">
      <c r="A25" s="54">
        <v>45426</v>
      </c>
      <c r="B25" s="57" t="s">
        <v>26</v>
      </c>
      <c r="C25" s="11" t="s">
        <v>9</v>
      </c>
      <c r="D25" s="12" t="s">
        <v>29</v>
      </c>
      <c r="E25" s="10" t="s">
        <v>8</v>
      </c>
      <c r="F25" s="60">
        <v>727.43</v>
      </c>
      <c r="G25" s="13">
        <f t="shared" si="1"/>
        <v>103.91857142857143</v>
      </c>
      <c r="H25" s="58">
        <v>2</v>
      </c>
      <c r="I25" s="59" t="s">
        <v>63</v>
      </c>
    </row>
    <row r="26" spans="1:9" s="5" customFormat="1" x14ac:dyDescent="0.2">
      <c r="A26" s="54">
        <v>45426</v>
      </c>
      <c r="B26" s="57" t="s">
        <v>26</v>
      </c>
      <c r="C26" s="11" t="s">
        <v>9</v>
      </c>
      <c r="D26" s="10" t="s">
        <v>30</v>
      </c>
      <c r="E26" s="10" t="s">
        <v>8</v>
      </c>
      <c r="F26" s="61">
        <v>346.8</v>
      </c>
      <c r="G26" s="13">
        <f t="shared" si="1"/>
        <v>49.542857142857144</v>
      </c>
      <c r="H26" s="58">
        <v>1</v>
      </c>
      <c r="I26" s="59" t="s">
        <v>63</v>
      </c>
    </row>
    <row r="27" spans="1:9" s="5" customFormat="1" x14ac:dyDescent="0.2">
      <c r="A27" s="54">
        <v>45426</v>
      </c>
      <c r="B27" s="57" t="s">
        <v>26</v>
      </c>
      <c r="C27" s="11" t="s">
        <v>9</v>
      </c>
      <c r="D27" s="10" t="s">
        <v>31</v>
      </c>
      <c r="E27" s="10" t="s">
        <v>8</v>
      </c>
      <c r="F27" s="62">
        <v>423.31</v>
      </c>
      <c r="G27" s="13">
        <f t="shared" si="1"/>
        <v>60.472857142857144</v>
      </c>
      <c r="H27" s="58">
        <v>1</v>
      </c>
      <c r="I27" s="59" t="s">
        <v>63</v>
      </c>
    </row>
    <row r="28" spans="1:9" s="5" customFormat="1" x14ac:dyDescent="0.2">
      <c r="A28" s="54">
        <v>45426</v>
      </c>
      <c r="B28" s="57" t="s">
        <v>26</v>
      </c>
      <c r="C28" s="11" t="s">
        <v>9</v>
      </c>
      <c r="D28" s="10" t="s">
        <v>32</v>
      </c>
      <c r="E28" s="10" t="s">
        <v>10</v>
      </c>
      <c r="F28" s="61">
        <v>2088.19</v>
      </c>
      <c r="G28" s="13">
        <f t="shared" si="1"/>
        <v>298.31285714285713</v>
      </c>
      <c r="H28" s="58">
        <v>1</v>
      </c>
      <c r="I28" s="59" t="s">
        <v>63</v>
      </c>
    </row>
    <row r="29" spans="1:9" s="5" customFormat="1" ht="12.75" customHeight="1" x14ac:dyDescent="0.2">
      <c r="A29" s="44">
        <v>45427</v>
      </c>
      <c r="B29" s="36" t="s">
        <v>43</v>
      </c>
      <c r="C29" s="16" t="s">
        <v>9</v>
      </c>
      <c r="D29" s="20" t="s">
        <v>40</v>
      </c>
      <c r="E29" s="20" t="s">
        <v>8</v>
      </c>
      <c r="F29" s="37">
        <v>615.74</v>
      </c>
      <c r="G29" s="18">
        <f t="shared" ref="G29:G31" si="3">F29/7</f>
        <v>87.962857142857146</v>
      </c>
      <c r="H29" s="38">
        <v>1</v>
      </c>
      <c r="I29" s="39" t="s">
        <v>39</v>
      </c>
    </row>
    <row r="30" spans="1:9" s="5" customFormat="1" x14ac:dyDescent="0.2">
      <c r="A30" s="44">
        <v>45427</v>
      </c>
      <c r="B30" s="36" t="s">
        <v>43</v>
      </c>
      <c r="C30" s="16" t="s">
        <v>12</v>
      </c>
      <c r="D30" s="20" t="s">
        <v>41</v>
      </c>
      <c r="E30" s="20" t="s">
        <v>8</v>
      </c>
      <c r="F30" s="37">
        <v>1007.3</v>
      </c>
      <c r="G30" s="18">
        <f t="shared" si="3"/>
        <v>143.9</v>
      </c>
      <c r="H30" s="38">
        <v>2</v>
      </c>
      <c r="I30" s="39" t="s">
        <v>64</v>
      </c>
    </row>
    <row r="31" spans="1:9" s="5" customFormat="1" ht="12.75" customHeight="1" x14ac:dyDescent="0.2">
      <c r="A31" s="44">
        <v>45427</v>
      </c>
      <c r="B31" s="36" t="s">
        <v>43</v>
      </c>
      <c r="C31" s="16" t="s">
        <v>9</v>
      </c>
      <c r="D31" s="20" t="s">
        <v>42</v>
      </c>
      <c r="E31" s="20" t="s">
        <v>8</v>
      </c>
      <c r="F31" s="37">
        <v>1048.6099999999999</v>
      </c>
      <c r="G31" s="18">
        <f t="shared" si="3"/>
        <v>149.80142857142854</v>
      </c>
      <c r="H31" s="38">
        <v>2</v>
      </c>
      <c r="I31" s="39" t="s">
        <v>64</v>
      </c>
    </row>
    <row r="32" spans="1:9" s="5" customFormat="1" ht="12.75" customHeight="1" x14ac:dyDescent="0.2">
      <c r="A32" s="43">
        <v>45427</v>
      </c>
      <c r="B32" s="15" t="s">
        <v>44</v>
      </c>
      <c r="C32" s="11" t="s">
        <v>9</v>
      </c>
      <c r="D32" s="12" t="s">
        <v>45</v>
      </c>
      <c r="E32" s="11" t="s">
        <v>8</v>
      </c>
      <c r="F32" s="33">
        <v>540.82000000000005</v>
      </c>
      <c r="G32" s="13">
        <f t="shared" ref="G32:G34" si="4">F32/7</f>
        <v>77.260000000000005</v>
      </c>
      <c r="H32" s="14">
        <v>4</v>
      </c>
      <c r="I32" s="28" t="s">
        <v>47</v>
      </c>
    </row>
    <row r="33" spans="1:9" s="5" customFormat="1" ht="27" customHeight="1" x14ac:dyDescent="0.2">
      <c r="A33" s="43">
        <v>45427</v>
      </c>
      <c r="B33" s="15" t="s">
        <v>44</v>
      </c>
      <c r="C33" s="11" t="s">
        <v>9</v>
      </c>
      <c r="D33" s="12" t="s">
        <v>70</v>
      </c>
      <c r="E33" s="11" t="s">
        <v>8</v>
      </c>
      <c r="F33" s="33">
        <v>153.1</v>
      </c>
      <c r="G33" s="13">
        <f t="shared" si="4"/>
        <v>21.87142857142857</v>
      </c>
      <c r="H33" s="14">
        <v>4</v>
      </c>
      <c r="I33" s="28" t="s">
        <v>47</v>
      </c>
    </row>
    <row r="34" spans="1:9" s="5" customFormat="1" x14ac:dyDescent="0.2">
      <c r="A34" s="43">
        <v>45427</v>
      </c>
      <c r="B34" s="15" t="s">
        <v>44</v>
      </c>
      <c r="C34" s="11" t="s">
        <v>9</v>
      </c>
      <c r="D34" s="12" t="s">
        <v>46</v>
      </c>
      <c r="E34" s="11" t="s">
        <v>8</v>
      </c>
      <c r="F34" s="33">
        <v>414.37</v>
      </c>
      <c r="G34" s="13">
        <f t="shared" si="4"/>
        <v>59.195714285714288</v>
      </c>
      <c r="H34" s="14">
        <v>6</v>
      </c>
      <c r="I34" s="28" t="s">
        <v>65</v>
      </c>
    </row>
    <row r="35" spans="1:9" x14ac:dyDescent="0.2">
      <c r="A35" s="30">
        <v>45427</v>
      </c>
      <c r="B35" s="40" t="s">
        <v>48</v>
      </c>
      <c r="C35" s="16" t="s">
        <v>9</v>
      </c>
      <c r="D35" s="17" t="s">
        <v>49</v>
      </c>
      <c r="E35" s="16" t="s">
        <v>8</v>
      </c>
      <c r="F35" s="41">
        <v>304.56</v>
      </c>
      <c r="G35" s="18">
        <f t="shared" ref="G35:G47" si="5">F35/7</f>
        <v>43.508571428571429</v>
      </c>
      <c r="H35" s="19">
        <v>1</v>
      </c>
      <c r="I35" s="29" t="s">
        <v>66</v>
      </c>
    </row>
    <row r="36" spans="1:9" x14ac:dyDescent="0.2">
      <c r="A36" s="54">
        <v>45427</v>
      </c>
      <c r="B36" s="50" t="s">
        <v>50</v>
      </c>
      <c r="C36" s="11" t="s">
        <v>9</v>
      </c>
      <c r="D36" s="12" t="s">
        <v>55</v>
      </c>
      <c r="E36" s="11" t="s">
        <v>8</v>
      </c>
      <c r="F36" s="53">
        <v>410.38</v>
      </c>
      <c r="G36" s="13">
        <f>F36/7</f>
        <v>58.625714285714288</v>
      </c>
      <c r="H36" s="14">
        <v>25</v>
      </c>
      <c r="I36" s="28" t="s">
        <v>68</v>
      </c>
    </row>
    <row r="37" spans="1:9" x14ac:dyDescent="0.2">
      <c r="A37" s="54">
        <v>45427</v>
      </c>
      <c r="B37" s="50" t="s">
        <v>50</v>
      </c>
      <c r="C37" s="11" t="s">
        <v>9</v>
      </c>
      <c r="D37" s="12" t="s">
        <v>55</v>
      </c>
      <c r="E37" s="11" t="s">
        <v>8</v>
      </c>
      <c r="F37" s="53">
        <v>865.98</v>
      </c>
      <c r="G37" s="13">
        <f>F37/7</f>
        <v>123.71142857142857</v>
      </c>
      <c r="H37" s="14">
        <v>25</v>
      </c>
      <c r="I37" s="28" t="s">
        <v>68</v>
      </c>
    </row>
    <row r="38" spans="1:9" x14ac:dyDescent="0.2">
      <c r="A38" s="54">
        <v>45427</v>
      </c>
      <c r="B38" s="50" t="s">
        <v>50</v>
      </c>
      <c r="C38" s="11" t="s">
        <v>9</v>
      </c>
      <c r="D38" s="12" t="s">
        <v>56</v>
      </c>
      <c r="E38" s="11" t="s">
        <v>8</v>
      </c>
      <c r="F38" s="53">
        <v>128.44999999999999</v>
      </c>
      <c r="G38" s="13">
        <f>F38/7</f>
        <v>18.349999999999998</v>
      </c>
      <c r="H38" s="14">
        <v>25</v>
      </c>
      <c r="I38" s="28" t="s">
        <v>68</v>
      </c>
    </row>
    <row r="39" spans="1:9" x14ac:dyDescent="0.2">
      <c r="A39" s="54">
        <v>45427</v>
      </c>
      <c r="B39" s="50" t="s">
        <v>50</v>
      </c>
      <c r="C39" s="11" t="s">
        <v>9</v>
      </c>
      <c r="D39" s="12" t="s">
        <v>54</v>
      </c>
      <c r="E39" s="11" t="s">
        <v>10</v>
      </c>
      <c r="F39" s="53">
        <v>63.45</v>
      </c>
      <c r="G39" s="13">
        <f>F39/7</f>
        <v>9.0642857142857149</v>
      </c>
      <c r="H39" s="14">
        <v>25</v>
      </c>
      <c r="I39" s="28" t="s">
        <v>68</v>
      </c>
    </row>
    <row r="40" spans="1:9" x14ac:dyDescent="0.2">
      <c r="A40" s="54">
        <v>45427</v>
      </c>
      <c r="B40" s="50" t="s">
        <v>50</v>
      </c>
      <c r="C40" s="11" t="s">
        <v>9</v>
      </c>
      <c r="D40" s="48" t="s">
        <v>52</v>
      </c>
      <c r="E40" s="11" t="s">
        <v>8</v>
      </c>
      <c r="F40" s="51">
        <v>145.13999999999999</v>
      </c>
      <c r="G40" s="13">
        <f t="shared" si="5"/>
        <v>20.734285714285711</v>
      </c>
      <c r="H40" s="14">
        <v>20</v>
      </c>
      <c r="I40" s="28" t="s">
        <v>59</v>
      </c>
    </row>
    <row r="41" spans="1:9" x14ac:dyDescent="0.2">
      <c r="A41" s="54">
        <v>45427</v>
      </c>
      <c r="B41" s="50" t="s">
        <v>50</v>
      </c>
      <c r="C41" s="11" t="s">
        <v>9</v>
      </c>
      <c r="D41" s="48" t="s">
        <v>53</v>
      </c>
      <c r="E41" s="11" t="s">
        <v>8</v>
      </c>
      <c r="F41" s="51">
        <v>374.87</v>
      </c>
      <c r="G41" s="13">
        <f t="shared" si="5"/>
        <v>53.552857142857142</v>
      </c>
      <c r="H41" s="14">
        <v>20</v>
      </c>
      <c r="I41" s="28" t="s">
        <v>59</v>
      </c>
    </row>
    <row r="42" spans="1:9" x14ac:dyDescent="0.2">
      <c r="A42" s="54">
        <v>45427</v>
      </c>
      <c r="B42" s="50" t="s">
        <v>50</v>
      </c>
      <c r="C42" s="11" t="s">
        <v>9</v>
      </c>
      <c r="D42" s="48" t="s">
        <v>51</v>
      </c>
      <c r="E42" s="11" t="s">
        <v>8</v>
      </c>
      <c r="F42" s="51">
        <v>412.1</v>
      </c>
      <c r="G42" s="13">
        <f t="shared" si="5"/>
        <v>58.871428571428574</v>
      </c>
      <c r="H42" s="14">
        <v>22</v>
      </c>
      <c r="I42" s="28" t="s">
        <v>57</v>
      </c>
    </row>
    <row r="43" spans="1:9" x14ac:dyDescent="0.2">
      <c r="A43" s="54">
        <v>45427</v>
      </c>
      <c r="B43" s="50" t="s">
        <v>50</v>
      </c>
      <c r="C43" s="11" t="s">
        <v>9</v>
      </c>
      <c r="D43" s="48" t="s">
        <v>51</v>
      </c>
      <c r="E43" s="11" t="s">
        <v>10</v>
      </c>
      <c r="F43" s="51">
        <v>299.20999999999998</v>
      </c>
      <c r="G43" s="13">
        <f t="shared" si="5"/>
        <v>42.744285714285709</v>
      </c>
      <c r="H43" s="14">
        <v>22</v>
      </c>
      <c r="I43" s="28" t="s">
        <v>57</v>
      </c>
    </row>
    <row r="44" spans="1:9" x14ac:dyDescent="0.2">
      <c r="A44" s="54">
        <v>45427</v>
      </c>
      <c r="B44" s="50" t="s">
        <v>50</v>
      </c>
      <c r="C44" s="11" t="s">
        <v>9</v>
      </c>
      <c r="D44" s="48" t="s">
        <v>51</v>
      </c>
      <c r="E44" s="11" t="s">
        <v>8</v>
      </c>
      <c r="F44" s="51">
        <v>357.8</v>
      </c>
      <c r="G44" s="13">
        <f t="shared" si="5"/>
        <v>51.114285714285714</v>
      </c>
      <c r="H44" s="14">
        <v>22</v>
      </c>
      <c r="I44" s="28" t="s">
        <v>57</v>
      </c>
    </row>
    <row r="45" spans="1:9" x14ac:dyDescent="0.2">
      <c r="A45" s="54">
        <v>45427</v>
      </c>
      <c r="B45" s="50" t="s">
        <v>50</v>
      </c>
      <c r="C45" s="11" t="s">
        <v>9</v>
      </c>
      <c r="D45" s="11" t="s">
        <v>51</v>
      </c>
      <c r="E45" s="11" t="s">
        <v>10</v>
      </c>
      <c r="F45" s="52">
        <v>454.2</v>
      </c>
      <c r="G45" s="13">
        <f t="shared" si="5"/>
        <v>64.885714285714286</v>
      </c>
      <c r="H45" s="14">
        <v>22</v>
      </c>
      <c r="I45" s="28" t="s">
        <v>57</v>
      </c>
    </row>
    <row r="46" spans="1:9" x14ac:dyDescent="0.2">
      <c r="A46" s="54">
        <v>45427</v>
      </c>
      <c r="B46" s="50" t="s">
        <v>50</v>
      </c>
      <c r="C46" s="11" t="s">
        <v>9</v>
      </c>
      <c r="D46" s="49" t="s">
        <v>51</v>
      </c>
      <c r="E46" s="11" t="s">
        <v>10</v>
      </c>
      <c r="F46" s="51">
        <v>545.36</v>
      </c>
      <c r="G46" s="13">
        <f t="shared" si="5"/>
        <v>77.908571428571435</v>
      </c>
      <c r="H46" s="14">
        <v>22</v>
      </c>
      <c r="I46" s="28" t="s">
        <v>57</v>
      </c>
    </row>
    <row r="47" spans="1:9" x14ac:dyDescent="0.2">
      <c r="A47" s="54">
        <v>45427</v>
      </c>
      <c r="B47" s="50" t="s">
        <v>50</v>
      </c>
      <c r="C47" s="11" t="s">
        <v>9</v>
      </c>
      <c r="D47" s="49" t="s">
        <v>51</v>
      </c>
      <c r="E47" s="11" t="s">
        <v>10</v>
      </c>
      <c r="F47" s="51">
        <v>43.83</v>
      </c>
      <c r="G47" s="13">
        <f t="shared" si="5"/>
        <v>6.2614285714285716</v>
      </c>
      <c r="H47" s="14">
        <v>6</v>
      </c>
      <c r="I47" s="28" t="s">
        <v>58</v>
      </c>
    </row>
  </sheetData>
  <autoFilter ref="A1:I41" xr:uid="{24861374-5DFC-4F49-B6A1-3916DA1F7E0F}"/>
  <sortState xmlns:xlrd2="http://schemas.microsoft.com/office/spreadsheetml/2017/richdata2" ref="B35:I35">
    <sortCondition ref="H35"/>
  </sortState>
  <phoneticPr fontId="10" type="noConversion"/>
  <pageMargins left="0.23622047244094491" right="0.23622047244094491" top="0.74803149606299213" bottom="0.74803149606299213" header="0.31496062992125984" footer="0.31496062992125984"/>
  <pageSetup paperSize="9" scale="54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7428B99808C542BF5C9E13DC84BF5B" ma:contentTypeVersion="12" ma:contentTypeDescription="Een nieuw document maken." ma:contentTypeScope="" ma:versionID="1f814ec3bdc4919ec535325e79efca0c">
  <xsd:schema xmlns:xsd="http://www.w3.org/2001/XMLSchema" xmlns:xs="http://www.w3.org/2001/XMLSchema" xmlns:p="http://schemas.microsoft.com/office/2006/metadata/properties" xmlns:ns3="140869fb-b198-4b7d-9c5e-eadcb1c883a9" targetNamespace="http://schemas.microsoft.com/office/2006/metadata/properties" ma:root="true" ma:fieldsID="489382fae350c52bfd1b2dbb4dd05ad0" ns3:_="">
    <xsd:import namespace="140869fb-b198-4b7d-9c5e-eadcb1c883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869fb-b198-4b7d-9c5e-eadcb1c88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450ACA-25BC-45DB-B7AC-F47261CDD4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B5BFCE-34A8-4B64-9329-DB3F4458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869fb-b198-4b7d-9c5e-eadcb1c883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D8AB8E-5AB8-474D-98BF-A9551B5AAF84}">
  <ds:schemaRefs>
    <ds:schemaRef ds:uri="http://purl.org/dc/terms/"/>
    <ds:schemaRef ds:uri="http://schemas.openxmlformats.org/package/2006/metadata/core-properties"/>
    <ds:schemaRef ds:uri="140869fb-b198-4b7d-9c5e-eadcb1c883a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Verkorte Versie</vt:lpstr>
      <vt:lpstr>'Verkorte Versie'!Afdrukbereik</vt:lpstr>
    </vt:vector>
  </TitlesOfParts>
  <Company>CNB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CNB Intranet</dc:title>
  <dc:creator>jvruiten</dc:creator>
  <cp:lastModifiedBy>Antoinette Stroombergen</cp:lastModifiedBy>
  <cp:lastPrinted>2023-03-13T10:16:37Z</cp:lastPrinted>
  <dcterms:created xsi:type="dcterms:W3CDTF">1997-12-15T09:58:01Z</dcterms:created>
  <dcterms:modified xsi:type="dcterms:W3CDTF">2024-05-13T11:36:16Z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0x010100087428B99808C542BF5C9E13DC84BF5B</vt:lpwstr>
  </property>
</Properties>
</file>